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 Publica FIDEFOSE 2025\"/>
    </mc:Choice>
  </mc:AlternateContent>
  <xr:revisionPtr revIDLastSave="0" documentId="13_ncr:1_{3B0E5A65-9531-4B93-964F-9345EC9955EA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1185" yWindow="0" windowWidth="14610" windowHeight="1548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F11" i="1"/>
  <c r="G11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E10" i="1"/>
  <c r="E8" i="1" s="1"/>
  <c r="D10" i="1"/>
  <c r="C10" i="1"/>
  <c r="C8" i="1" s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<sst xmlns="http://schemas.openxmlformats.org/spreadsheetml/2006/main" count="36" uniqueCount="36">
  <si>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</si>
  <si>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</si>
  <si>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</si>
  <si>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</si>
  <si>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</si>
  <si>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</si>
  <si>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</si>
  <si>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</si>
  <si>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</si>
  <si>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</si>
  <si>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</si>
  <si>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</si>
  <si>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</si>
  <si>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</si>
  <si>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</si>
  <si>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</si>
  <si>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</si>
  <si>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</si>
  <si>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</si>
  <si>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</si>
  <si>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</si>
  <si>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</si>
  <si>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</si>
  <si>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</si>
  <si>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</si>
  <si>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</si>
  <si>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</si>
  <si>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</si>
  <si>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</si>
  <si>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</si>
  <si>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Del 01 de enero al 31 de diciembre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</si>
  <si>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</si>
  <si>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</si>
  <si>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</si>
  <si>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</si>
  <si>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FIDEICOMISO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</si>
</sst>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G34" sqref="B2:G3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1" t="s">
        <v>35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30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26125199.850000001</v>
      </c>
      <c r="D8" s="7">
        <f>SUM(D10,D19)</f>
        <v>393589939.31999999</v>
      </c>
      <c r="E8" s="7">
        <f>SUM(E10,E19)</f>
        <v>356022347.69999999</v>
      </c>
      <c r="F8" s="7">
        <f>C8+D8-E8</f>
        <v>63692791.470000029</v>
      </c>
      <c r="G8" s="7">
        <f>F8-C8</f>
        <v>37567591.620000027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26125199.850000001</v>
      </c>
      <c r="D10" s="7">
        <f>SUM(D11:D17)</f>
        <v>393589939.31999999</v>
      </c>
      <c r="E10" s="7">
        <f>SUM(E11:E17)</f>
        <v>356022347.69999999</v>
      </c>
      <c r="F10" s="7">
        <f t="shared" ref="F10:F17" si="0">C10+D10-E10</f>
        <v>63692791.470000029</v>
      </c>
      <c r="G10" s="7">
        <f t="shared" ref="G10:G17" si="1">F10-C10</f>
        <v>37567591.620000027</v>
      </c>
    </row>
    <row r="11" spans="2:7" x14ac:dyDescent="0.2">
      <c r="B11" s="3" t="s">
        <v>6</v>
      </c>
      <c r="C11" s="8">
        <f>0.01+560379.99+25564819.85</f>
        <v>26125199.850000001</v>
      </c>
      <c r="D11" s="8">
        <f>40430787.42+190115804.23+85343347.67</f>
        <v>315889939.31999999</v>
      </c>
      <c r="E11" s="8">
        <f>40427530.28+190675675.12+94495142.3</f>
        <v>325598347.69999999</v>
      </c>
      <c r="F11" s="12">
        <f t="shared" si="0"/>
        <v>16416791.470000029</v>
      </c>
      <c r="G11" s="12">
        <f t="shared" si="1"/>
        <v>-9708408.3799999729</v>
      </c>
    </row>
    <row r="12" spans="2:7" x14ac:dyDescent="0.2">
      <c r="B12" s="3" t="s">
        <v>7</v>
      </c>
      <c r="C12" s="8">
        <v>0</v>
      </c>
      <c r="D12" s="8">
        <v>77700000</v>
      </c>
      <c r="E12" s="8">
        <v>30424000</v>
      </c>
      <c r="F12" s="12">
        <f t="shared" si="0"/>
        <v>47276000</v>
      </c>
      <c r="G12" s="12">
        <f t="shared" si="1"/>
        <v>47276000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0</v>
      </c>
      <c r="D19" s="7">
        <f>SUM(D20:D28)</f>
        <v>0</v>
      </c>
      <c r="E19" s="7">
        <f>SUM(E20:E28)</f>
        <v>0</v>
      </c>
      <c r="F19" s="7">
        <f t="shared" ref="F19:F28" si="2">C19+D19-E19</f>
        <v>0</v>
      </c>
      <c r="G19" s="7">
        <f t="shared" ref="G19:G28" si="3">F19-C19</f>
        <v>0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0</v>
      </c>
      <c r="D23" s="8">
        <v>0</v>
      </c>
      <c r="E23" s="8">
        <v>0</v>
      </c>
      <c r="F23" s="12">
        <f t="shared" si="2"/>
        <v>0</v>
      </c>
      <c r="G23" s="12">
        <f t="shared" si="3"/>
        <v>0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20" t="s">
        <v>29</v>
      </c>
    </row>
    <row r="31" spans="1:7" s="18" customFormat="1" x14ac:dyDescent="0.2"/>
    <row r="32" spans="1:7" s="18" customFormat="1" ht="12.75" x14ac:dyDescent="0.2">
      <c r="B32" s="17"/>
    </row>
    <row r="33" spans="2:5" s="18" customFormat="1" x14ac:dyDescent="0.2">
      <c r="B33" s="19" t="s">
        <v>31</v>
      </c>
      <c r="E33" s="19" t="s">
        <v>32</v>
      </c>
    </row>
    <row r="34" spans="2:5" s="18" customFormat="1" x14ac:dyDescent="0.2">
      <c r="B34" s="19" t="s">
        <v>33</v>
      </c>
      <c r="E34" s="19" t="s">
        <v>34</v>
      </c>
    </row>
    <row r="35" spans="2:5" s="18" customFormat="1" x14ac:dyDescent="0.2"/>
    <row r="36" spans="2:5" s="18" customFormat="1" x14ac:dyDescent="0.2"/>
    <row r="37" spans="2:5" s="18" customFormat="1" x14ac:dyDescent="0.2"/>
    <row r="38" spans="2:5" s="18" customFormat="1" x14ac:dyDescent="0.2"/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2025-01-31T03:07:48Z</cp:lastPrinted>
  <dcterms:created xsi:type="dcterms:W3CDTF">2019-12-03T19:14:48Z</dcterms:created>
  <dcterms:modified xsi:type="dcterms:W3CDTF">2025-01-31T03:07:51Z</dcterms:modified>
</cp:coreProperties>
</file>